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488\"/>
    </mc:Choice>
  </mc:AlternateContent>
  <xr:revisionPtr revIDLastSave="0" documentId="13_ncr:1_{AFA3BC6D-4426-4101-BB0E-0E71DC7C60C3}" xr6:coauthVersionLast="47" xr6:coauthVersionMax="47" xr10:uidLastSave="{00000000-0000-0000-0000-000000000000}"/>
  <bookViews>
    <workbookView xWindow="-120" yWindow="-120" windowWidth="29040" windowHeight="15840" xr2:uid="{BD225C0A-0F84-46F2-8685-81460EB81DAF}"/>
  </bookViews>
  <sheets>
    <sheet name="Anexo GGCON" sheetId="1" r:id="rId1"/>
  </sheets>
  <externalReferences>
    <externalReference r:id="rId2"/>
    <externalReference r:id="rId3"/>
  </externalReferences>
  <definedNames>
    <definedName name="_xlnm._FilterDatabase" localSheetId="0" hidden="1">'Anexo GGCON'!$A$18:$H$95</definedName>
    <definedName name="A" localSheetId="0">#REF!</definedName>
    <definedName name="A">#REF!</definedName>
    <definedName name="AAAAAAAAAAA" localSheetId="0">#REF!</definedName>
    <definedName name="AAAAAAAAAAA">#REF!</definedName>
    <definedName name="_xlnm.Print_Area" localSheetId="0">'Anexo GGCON'!$A$1:$H$111</definedName>
    <definedName name="B" localSheetId="0">#REF!</definedName>
    <definedName name="B">#REF!</definedName>
    <definedName name="bbbbbbbbbbbbbbb" localSheetId="0">#REF!</definedName>
    <definedName name="bbbbbbbbbbbbbbb">#REF!</definedName>
    <definedName name="CONSOL_HIERARQUIZADO_HCOP" localSheetId="0">#REF!</definedName>
    <definedName name="CONSOL_HIERARQUIZADO_HCOP">#REF!</definedName>
    <definedName name="DCNE" localSheetId="0">#REF!</definedName>
    <definedName name="DCNE">#REF!</definedName>
    <definedName name="dEMONS" localSheetId="0">#REF!</definedName>
    <definedName name="dEMONS">#REF!</definedName>
    <definedName name="Despesas">[1]RecProprios!$E$1:$E$65536</definedName>
    <definedName name="E" localSheetId="0">#REF!</definedName>
    <definedName name="E">#REF!</definedName>
    <definedName name="e_consolidado_hier_completa" localSheetId="0">#REF!</definedName>
    <definedName name="e_consolidado_hier_completa">#REF!</definedName>
    <definedName name="e_consolidado_julho07_hier_completa" localSheetId="0">#REF!</definedName>
    <definedName name="e_consolidado_julho07_hier_completa">#REF!</definedName>
    <definedName name="e_saldo_total_julh07_hier_completa" localSheetId="0">#REF!</definedName>
    <definedName name="e_saldo_total_julh07_hier_completa">#REF!</definedName>
    <definedName name="F" localSheetId="0">#REF!</definedName>
    <definedName name="F">#REF!</definedName>
    <definedName name="FFFFFFF" localSheetId="0">#REF!</definedName>
    <definedName name="FFFFFFF">#REF!</definedName>
    <definedName name="FFFFFFFFFFFFFFFFFF" localSheetId="0">#REF!</definedName>
    <definedName name="FFFFFFFFFFFFFFFFFF">#REF!</definedName>
    <definedName name="Fonte">[1]Tabelas!$D$1:$D$3</definedName>
    <definedName name="fppfpfpfp" localSheetId="0">#REF!</definedName>
    <definedName name="fppfpfpfp">#REF!</definedName>
    <definedName name="ggg" localSheetId="0">#REF!</definedName>
    <definedName name="ggg">#REF!</definedName>
    <definedName name="ICESP_DFC___CONSOL_HIERAR" localSheetId="0">#REF!</definedName>
    <definedName name="ICESP_DFC___CONSOL_HIERAR">#REF!</definedName>
    <definedName name="já" localSheetId="0">#REF!</definedName>
    <definedName name="já">#REF!</definedName>
    <definedName name="jjjjjjjjjjjjjjjjjjjjj" localSheetId="0">#REF!</definedName>
    <definedName name="jjjjjjjjjjjjjjjjjjjjj">#REF!</definedName>
    <definedName name="k" localSheetId="0">#REF!</definedName>
    <definedName name="k">#REF!</definedName>
    <definedName name="LDLDLDLDLD" localSheetId="0">#REF!</definedName>
    <definedName name="LDLDLDLDLD">#REF!</definedName>
    <definedName name="LeiAutorizadora">[1]Tabelas!$F$1:$F$13</definedName>
    <definedName name="LL" localSheetId="0">#REF!</definedName>
    <definedName name="LL">#REF!</definedName>
    <definedName name="mmmm" localSheetId="0">#REF!</definedName>
    <definedName name="mmmm">#REF!</definedName>
    <definedName name="N___Consolidado_ICESP_HIER" localSheetId="0">#REF!</definedName>
    <definedName name="N___Consolidado_ICESP_HIER">#REF!</definedName>
    <definedName name="NatDesp">[1]Tabelas!$A$1:$A$6</definedName>
    <definedName name="o" localSheetId="0">#REF!</definedName>
    <definedName name="o">#REF!</definedName>
    <definedName name="tb" localSheetId="0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>#REF!</definedName>
    <definedName name="ZZ_DISTR_AIH_CONTR_DEZ2005" localSheetId="0">#REF!</definedName>
    <definedName name="ZZ_DISTR_AIH_CONTR_DEZ2005">#REF!</definedName>
    <definedName name="ZZ_DISTR_AIH_CONTR_JAN2006" localSheetId="0">#REF!</definedName>
    <definedName name="ZZ_DISTR_AIH_CONTR_JAN2006">#REF!</definedName>
    <definedName name="ZZ_DISTR_AMB_CONTR_DEZ2005" localSheetId="0">#REF!</definedName>
    <definedName name="ZZ_DISTR_AMB_CONTR_DEZ2005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9" i="1" l="1"/>
  <c r="F95" i="1" s="1"/>
</calcChain>
</file>

<file path=xl/sharedStrings.xml><?xml version="1.0" encoding="utf-8"?>
<sst xmlns="http://schemas.openxmlformats.org/spreadsheetml/2006/main" count="323" uniqueCount="143">
  <si>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</si>
  <si>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</si>
  <si>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</si>
  <si>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</si>
  <si>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</si>
  <si>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</rPr>
      <t>Custeio para manutenção de parte de estrutura operacional do Instituto Central - IC, Instituto da Criança e do Adolescente - ICR e Instituto de Psiquiatria - IPq do Hospital das Clínicas da Faculdade de Medicina da Universidade de São Paulo - HCFMUSP</t>
    </r>
  </si>
  <si>
    <r>
      <t xml:space="preserve">CONVÊNIO Nº : </t>
    </r>
    <r>
      <rPr>
        <sz val="11"/>
        <rFont val="Calibri"/>
        <family val="2"/>
        <scheme val="minor"/>
      </rPr>
      <t>538</t>
    </r>
    <r>
      <rPr>
        <sz val="11"/>
        <rFont val="Calibri"/>
        <family val="2"/>
      </rPr>
      <t>/2023</t>
    </r>
  </si>
  <si>
    <t>TERMO ADITIVO Nº:</t>
  </si>
  <si>
    <r>
      <t xml:space="preserve">EXERCÍCIO: </t>
    </r>
    <r>
      <rPr>
        <sz val="11"/>
        <color theme="1"/>
        <rFont val="Calibri"/>
        <family val="2"/>
        <scheme val="minor"/>
      </rPr>
      <t>SETEMBR</t>
    </r>
    <r>
      <rPr>
        <sz val="11"/>
        <color indexed="8"/>
        <rFont val="Calibri"/>
        <family val="2"/>
      </rPr>
      <t>O/2023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</si>
  <si>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</si>
  <si>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</si>
  <si>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</si>
  <si>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</si>
  <si>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>VALOR TOTAL RECEBIDO</t>
    </r>
    <r>
      <rPr>
        <sz val="11"/>
        <color theme="1"/>
        <rFont val="Calibri"/>
        <family val="2"/>
        <scheme val="minor"/>
      </rPr>
      <t xml:space="preserve">: </t>
    </r>
    <r>
      <rPr>
        <sz val="11"/>
        <color indexed="8"/>
        <rFont val="Calibri"/>
        <family val="2"/>
      </rPr>
      <t>R$ 2.794.095,06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</si>
  <si>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</si>
  <si>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</si>
  <si>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</si>
  <si>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</si>
  <si>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</si>
  <si>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</si>
  <si>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</si>
  <si>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</si>
  <si>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</si>
  <si>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</si>
  <si>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102010</t>
  </si>
  <si>
    <t xml:space="preserve">E TAMUSSINO &amp; CIA LTDA                                      </t>
  </si>
  <si>
    <t>MATERIAL MÉDICO E HOSPITALAR (*)</t>
  </si>
  <si>
    <t>TED 18.224</t>
  </si>
  <si>
    <t>NF Nº 102021</t>
  </si>
  <si>
    <t>NF Nº 104667</t>
  </si>
  <si>
    <t>TED 13.885</t>
  </si>
  <si>
    <t>NF Nº 104676</t>
  </si>
  <si>
    <t>NF Nº 104786</t>
  </si>
  <si>
    <t>NF Nº 105972</t>
  </si>
  <si>
    <t>TED 28.952</t>
  </si>
  <si>
    <t>NF Nº 105995</t>
  </si>
  <si>
    <t>NF Nº 105999</t>
  </si>
  <si>
    <t>GRF (Parte)</t>
  </si>
  <si>
    <t>CAIXA ECONÔMICA FEDERAL</t>
  </si>
  <si>
    <t>RECURSOS HUMANOS (5)</t>
  </si>
  <si>
    <t>PAGTO 29.666 - TRF 71.202</t>
  </si>
  <si>
    <t>TERMO DE RESCISÃO</t>
  </si>
  <si>
    <t>SARA FAUSTINO SANTOS</t>
  </si>
  <si>
    <t>TRF 71.202</t>
  </si>
  <si>
    <t>NF Nº 2386460 (Parte)</t>
  </si>
  <si>
    <t xml:space="preserve">DOMICILI IND. E COM. DE ALIMENTOS LTDA             </t>
  </si>
  <si>
    <t xml:space="preserve">PAGTO 29.690 - TRF 71.202 </t>
  </si>
  <si>
    <t>NF Nº 971244</t>
  </si>
  <si>
    <t xml:space="preserve">MEDILAR IMP E DIST DE PROD MEDICO HOSPITALARES SA           </t>
  </si>
  <si>
    <t>MEDICAMENTOS</t>
  </si>
  <si>
    <t>PAGTO 9.338</t>
  </si>
  <si>
    <t>TIT. DOC. Nº 2023002135</t>
  </si>
  <si>
    <t xml:space="preserve">SANTANDER- FFM EMPRÉSTIMO                                   </t>
  </si>
  <si>
    <t>NF Nº 12293</t>
  </si>
  <si>
    <t xml:space="preserve">CRUDO PLAST INDUSTRIA E COMERCIO LTDA                       </t>
  </si>
  <si>
    <t>OUTROS MATERIAIS DE CONSUMO</t>
  </si>
  <si>
    <t>PAGTO 29.666</t>
  </si>
  <si>
    <t>06/09/23 - 27/09/23</t>
  </si>
  <si>
    <t>FOLHA ANALÍTICA</t>
  </si>
  <si>
    <t>DANIELA MARIA DE LIRA</t>
  </si>
  <si>
    <t xml:space="preserve">PRISCILA PATRICIO REIS </t>
  </si>
  <si>
    <t>PRISCILLA TOZETTO</t>
  </si>
  <si>
    <t>DARF (Parte)</t>
  </si>
  <si>
    <t xml:space="preserve">SECRETARIA DA RECEITA FEDERAL                               </t>
  </si>
  <si>
    <t>PAGTO 29.672</t>
  </si>
  <si>
    <t>PAGTO 29.667</t>
  </si>
  <si>
    <t xml:space="preserve">ADRIANA DE LOURDES SIMONE </t>
  </si>
  <si>
    <t>NF Nº 729885 (Parte)</t>
  </si>
  <si>
    <t>ALELO S.A.</t>
  </si>
  <si>
    <t>RECIBO DE FÉRIAS</t>
  </si>
  <si>
    <t>ALINE CRISTINA FERREIRA COSTAS PIRES</t>
  </si>
  <si>
    <t>PAGTO 29.686</t>
  </si>
  <si>
    <t>CIBELE FELISBERTO DE AMORIM FIALHO</t>
  </si>
  <si>
    <t>COMPROVANTE</t>
  </si>
  <si>
    <t xml:space="preserve">DEBORA DE FATIMA FONSECA                                    </t>
  </si>
  <si>
    <t>TED 19.798</t>
  </si>
  <si>
    <t>FERNANDO EDUARDO BARBOSA</t>
  </si>
  <si>
    <t>NATHALIA PAMMELA PEDRO DA SILVA</t>
  </si>
  <si>
    <t>RITA DE MORAIS FERNANDES</t>
  </si>
  <si>
    <t xml:space="preserve">CAMILA GUEDES RODRIGUES DA SILVA </t>
  </si>
  <si>
    <t>PAGTO 29.684</t>
  </si>
  <si>
    <t>GRRF (Parte)</t>
  </si>
  <si>
    <t xml:space="preserve">PERPETUA SOCORRO ARAUJO DE OLIVEIRA </t>
  </si>
  <si>
    <t>TIT. DOC. Nº 2023002203 (Parte)</t>
  </si>
  <si>
    <t>PAGTO 29.688</t>
  </si>
  <si>
    <t>GP Nº 1110/2023 (Parte)</t>
  </si>
  <si>
    <t xml:space="preserve">DEPARTAMENTO DE RH                                          </t>
  </si>
  <si>
    <t>PAGTO 29.689 - TRF 71.202</t>
  </si>
  <si>
    <t>ANDREIA DOS SANTOS DA SILVA</t>
  </si>
  <si>
    <t>TED 33.172</t>
  </si>
  <si>
    <t xml:space="preserve">GABRIELA DE OLIVEIRA CLEMENTINO                            </t>
  </si>
  <si>
    <t>KARINE GOMES DOUDEMENT DOS SANTOS</t>
  </si>
  <si>
    <t xml:space="preserve">LAIANE SILVA GERMANO                                        </t>
  </si>
  <si>
    <t xml:space="preserve">LUISA VIVIANE NOGUEIRA TORME                                </t>
  </si>
  <si>
    <t>DOC. Nº 96740-6 (Parte)</t>
  </si>
  <si>
    <t>SINDICATO DOS ENFERNEIROS DO ESTADO DE SÃO PAULO</t>
  </si>
  <si>
    <t>PAGTO 29.685</t>
  </si>
  <si>
    <t>TIT. DOC. Nº 2023002291 (Parte)</t>
  </si>
  <si>
    <t>PAGTO 29.689</t>
  </si>
  <si>
    <t>NF Nº 715 (Parte)</t>
  </si>
  <si>
    <t>PAGTO 32.670</t>
  </si>
  <si>
    <t xml:space="preserve">ANA PAULA TAVARES </t>
  </si>
  <si>
    <t xml:space="preserve">PRISCILA FIGUEIREDO FERREIRA </t>
  </si>
  <si>
    <t>JOSEFA IDERLANIA SANTANA SANTOS</t>
  </si>
  <si>
    <t>KARINA COSTA DOS SANTOS</t>
  </si>
  <si>
    <t>TIT. DOC. Nº 2023002433 (Parte)</t>
  </si>
  <si>
    <t>CARLA CAROLINE MARCILON DA SILVA</t>
  </si>
  <si>
    <t>CINTIA CRISTINA RODRIGUES DO VALE</t>
  </si>
  <si>
    <t>ED SANDRO DE LIMA BATISTA</t>
  </si>
  <si>
    <t>EVA VILMA ROSA DE SOUZA SILVA</t>
  </si>
  <si>
    <t>GABRIELA CARDOSO LEAL</t>
  </si>
  <si>
    <t>INGRID MARTINS CESAR DOS SANTOS</t>
  </si>
  <si>
    <t>JACQUELINE VICTORIA NUNES SANTORO</t>
  </si>
  <si>
    <t>JAQUELINE NAVES DE ARAUJO</t>
  </si>
  <si>
    <t>LAISA SOUZA DA SILVA</t>
  </si>
  <si>
    <t>LUCIRLEI DE ALENCAR</t>
  </si>
  <si>
    <t>MAIARA DA SILVA BRANDAO RODRIGUES</t>
  </si>
  <si>
    <t>MARIANA MORENO DELGADO</t>
  </si>
  <si>
    <t>MONICA DE OLIVEIRA LIMA</t>
  </si>
  <si>
    <t>PALOMA JACINTHO</t>
  </si>
  <si>
    <t>RENATA PRICILA GOUVEIA MARTINS</t>
  </si>
  <si>
    <t>ROSANGELA CRISTINA DA SILVA</t>
  </si>
  <si>
    <t>SILVANA NICCHIO MOREIRA KOBE</t>
  </si>
  <si>
    <t>THAINA FERNANDES MOTA</t>
  </si>
  <si>
    <t>N/T</t>
  </si>
  <si>
    <t>ACERTO DE CRÉDITO INDEVIDO DO DIA 31/08/23</t>
  </si>
  <si>
    <t xml:space="preserve">TRF 71.202 </t>
  </si>
  <si>
    <t>ACERTO DE DÉBITO INDEVIDO DO DIA 17/08/23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</si>
  <si>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</si>
  <si>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</si>
  <si>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</si>
  <si>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</si>
  <si>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</si>
  <si>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</si>
  <si>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</si>
  <si>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</si>
  <si>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21 de novembro de 2023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</si>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</sst>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</cellStyleXfs>
  <cellXfs count="67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164" fontId="17" fillId="0" borderId="2" xfId="5" applyNumberFormat="1" applyFont="1" applyBorder="1"/>
    <xf numFmtId="4" fontId="18" fillId="0" borderId="0" xfId="1" applyNumberFormat="1" applyFont="1"/>
    <xf numFmtId="0" fontId="16" fillId="0" borderId="6" xfId="1" applyFont="1" applyBorder="1"/>
    <xf numFmtId="0" fontId="16" fillId="0" borderId="7" xfId="1" applyFont="1" applyBorder="1"/>
    <xf numFmtId="4" fontId="16" fillId="0" borderId="2" xfId="1" applyNumberFormat="1" applyFont="1" applyBorder="1" applyAlignment="1">
      <alignment horizontal="right"/>
    </xf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8" fillId="0" borderId="5" xfId="1" applyFont="1" applyBorder="1" applyAlignment="1">
      <alignment horizontal="left"/>
    </xf>
    <xf numFmtId="164" fontId="19" fillId="0" borderId="2" xfId="5" applyNumberFormat="1" applyFont="1" applyBorder="1"/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3" fontId="1" fillId="0" borderId="0" xfId="1" applyNumberFormat="1"/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20" fillId="0" borderId="0" xfId="1" applyFont="1" applyAlignment="1">
      <alignment horizontal="left" vertical="center" wrapText="1"/>
    </xf>
    <xf numFmtId="0" fontId="20" fillId="0" borderId="0" xfId="1" applyFont="1" applyAlignment="1">
      <alignment vertical="center" wrapText="1"/>
    </xf>
    <xf numFmtId="43" fontId="19" fillId="0" borderId="0" xfId="5" applyNumberFormat="1" applyFont="1"/>
    <xf numFmtId="0" fontId="17" fillId="0" borderId="0" xfId="6" applyFont="1"/>
    <xf numFmtId="0" fontId="6" fillId="0" borderId="0" xfId="6" applyFont="1"/>
    <xf numFmtId="43" fontId="6" fillId="0" borderId="0" xfId="1" applyNumberFormat="1" applyFont="1"/>
    <xf numFmtId="0" fontId="17" fillId="0" borderId="1" xfId="6" applyFont="1" applyBorder="1"/>
    <xf numFmtId="0" fontId="6" fillId="0" borderId="1" xfId="6" applyFont="1" applyBorder="1"/>
    <xf numFmtId="0" fontId="17" fillId="0" borderId="9" xfId="6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7">
    <cellStyle name="Normal" xfId="0" builtinId="0"/>
    <cellStyle name="Normal 2 2 2 2 12" xfId="5" xr:uid="{57636046-58EB-4838-851D-BE9592014DB4}"/>
    <cellStyle name="Normal 3 2 2 3" xfId="2" xr:uid="{6BDE6FFE-9A1B-4305-AB1F-3BAE7E1AF3E6}"/>
    <cellStyle name="Normal 3 3 3" xfId="6" xr:uid="{29AFEC34-FCC2-40FB-A4F0-FBA2D964C2B4}"/>
    <cellStyle name="Normal 4 3 2 2" xfId="4" xr:uid="{9581429B-934F-4AAE-B174-7F3BCEC0B658}"/>
    <cellStyle name="Normal 4 3 2 3 2" xfId="1" xr:uid="{6C4A3ABB-16D7-475B-B2B8-5807448760E3}"/>
    <cellStyle name="Normal 4 3 3" xfId="3" xr:uid="{36373DC4-BB2D-4A11-B11C-61B3550C2B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95250</xdr:rowOff>
    </xdr:from>
    <xdr:ext cx="923925" cy="714375"/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0CCFB201-5365-4C16-85DE-0BE741FAD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86D27-0EE5-47DA-9824-1490F0331AC2}">
  <sheetPr>
    <tabColor rgb="FFFFFF00"/>
  </sheetPr>
  <dimension ref="A1:L111"/>
  <sheetViews>
    <sheetView tabSelected="1" workbookViewId="0">
      <selection activeCell="D103" sqref="D103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3.42578125" style="2" customWidth="1"/>
    <col min="5" max="5" width="31.28515625" style="2" customWidth="1"/>
    <col min="6" max="6" width="13.140625" style="2" customWidth="1"/>
    <col min="7" max="7" width="19.28515625" style="2" bestFit="1" customWidth="1"/>
    <col min="8" max="8" width="18" style="2" bestFit="1" customWidth="1"/>
    <col min="9" max="9" width="9.140625" style="2"/>
    <col min="10" max="10" width="12.42578125" style="2" customWidth="1"/>
    <col min="11" max="11" width="9.42578125" style="2" customWidth="1"/>
    <col min="12" max="12" width="12" style="2" customWidth="1"/>
    <col min="13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8.2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3.75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1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1" s="22" customFormat="1" ht="24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1" s="20" customFormat="1" ht="13.5" customHeight="1" x14ac:dyDescent="0.2">
      <c r="A19" s="29">
        <v>1</v>
      </c>
      <c r="B19" s="30">
        <v>45118</v>
      </c>
      <c r="C19" s="31" t="s">
        <v>24</v>
      </c>
      <c r="D19" s="32" t="s">
        <v>25</v>
      </c>
      <c r="E19" s="32" t="s">
        <v>26</v>
      </c>
      <c r="F19" s="33">
        <v>6600</v>
      </c>
      <c r="G19" s="34" t="s">
        <v>27</v>
      </c>
      <c r="H19" s="30">
        <v>45180</v>
      </c>
    </row>
    <row r="20" spans="1:11" s="20" customFormat="1" ht="13.5" customHeight="1" x14ac:dyDescent="0.2">
      <c r="A20" s="29">
        <v>2</v>
      </c>
      <c r="B20" s="30">
        <v>45118</v>
      </c>
      <c r="C20" s="31" t="s">
        <v>28</v>
      </c>
      <c r="D20" s="32" t="s">
        <v>25</v>
      </c>
      <c r="E20" s="32" t="s">
        <v>26</v>
      </c>
      <c r="F20" s="33">
        <v>3300</v>
      </c>
      <c r="G20" s="34" t="s">
        <v>27</v>
      </c>
      <c r="H20" s="30">
        <v>45180</v>
      </c>
    </row>
    <row r="21" spans="1:11" s="20" customFormat="1" ht="13.5" customHeight="1" x14ac:dyDescent="0.2">
      <c r="A21" s="29">
        <v>3</v>
      </c>
      <c r="B21" s="30">
        <v>45132</v>
      </c>
      <c r="C21" s="31" t="s">
        <v>29</v>
      </c>
      <c r="D21" s="32" t="s">
        <v>25</v>
      </c>
      <c r="E21" s="32" t="s">
        <v>26</v>
      </c>
      <c r="F21" s="33">
        <v>4500</v>
      </c>
      <c r="G21" s="34" t="s">
        <v>30</v>
      </c>
      <c r="H21" s="30">
        <v>45194</v>
      </c>
    </row>
    <row r="22" spans="1:11" s="20" customFormat="1" ht="13.5" customHeight="1" x14ac:dyDescent="0.2">
      <c r="A22" s="29">
        <v>4</v>
      </c>
      <c r="B22" s="30">
        <v>45132</v>
      </c>
      <c r="C22" s="31" t="s">
        <v>31</v>
      </c>
      <c r="D22" s="32" t="s">
        <v>25</v>
      </c>
      <c r="E22" s="32" t="s">
        <v>26</v>
      </c>
      <c r="F22" s="33">
        <v>5850.06</v>
      </c>
      <c r="G22" s="34" t="s">
        <v>30</v>
      </c>
      <c r="H22" s="30">
        <v>45194</v>
      </c>
    </row>
    <row r="23" spans="1:11" s="20" customFormat="1" ht="13.5" customHeight="1" x14ac:dyDescent="0.2">
      <c r="A23" s="29">
        <v>5</v>
      </c>
      <c r="B23" s="30">
        <v>45133</v>
      </c>
      <c r="C23" s="31" t="s">
        <v>32</v>
      </c>
      <c r="D23" s="32" t="s">
        <v>25</v>
      </c>
      <c r="E23" s="32" t="s">
        <v>26</v>
      </c>
      <c r="F23" s="33">
        <v>6960</v>
      </c>
      <c r="G23" s="34" t="s">
        <v>30</v>
      </c>
      <c r="H23" s="30">
        <v>45194</v>
      </c>
    </row>
    <row r="24" spans="1:11" s="20" customFormat="1" ht="13.5" customHeight="1" x14ac:dyDescent="0.2">
      <c r="A24" s="29">
        <v>6</v>
      </c>
      <c r="B24" s="30">
        <v>45138</v>
      </c>
      <c r="C24" s="31" t="s">
        <v>33</v>
      </c>
      <c r="D24" s="32" t="s">
        <v>25</v>
      </c>
      <c r="E24" s="32" t="s">
        <v>26</v>
      </c>
      <c r="F24" s="33">
        <v>3300</v>
      </c>
      <c r="G24" s="34" t="s">
        <v>34</v>
      </c>
      <c r="H24" s="30">
        <v>45198</v>
      </c>
    </row>
    <row r="25" spans="1:11" s="20" customFormat="1" ht="13.5" customHeight="1" x14ac:dyDescent="0.2">
      <c r="A25" s="29">
        <v>7</v>
      </c>
      <c r="B25" s="30">
        <v>45138</v>
      </c>
      <c r="C25" s="31" t="s">
        <v>35</v>
      </c>
      <c r="D25" s="32" t="s">
        <v>25</v>
      </c>
      <c r="E25" s="32" t="s">
        <v>26</v>
      </c>
      <c r="F25" s="33">
        <v>2750</v>
      </c>
      <c r="G25" s="34" t="s">
        <v>34</v>
      </c>
      <c r="H25" s="30">
        <v>45198</v>
      </c>
    </row>
    <row r="26" spans="1:11" s="20" customFormat="1" ht="13.5" customHeight="1" x14ac:dyDescent="0.2">
      <c r="A26" s="29">
        <v>8</v>
      </c>
      <c r="B26" s="30">
        <v>45138</v>
      </c>
      <c r="C26" s="31" t="s">
        <v>36</v>
      </c>
      <c r="D26" s="32" t="s">
        <v>25</v>
      </c>
      <c r="E26" s="32" t="s">
        <v>26</v>
      </c>
      <c r="F26" s="33">
        <v>2200</v>
      </c>
      <c r="G26" s="34" t="s">
        <v>34</v>
      </c>
      <c r="H26" s="30">
        <v>45198</v>
      </c>
    </row>
    <row r="27" spans="1:11" s="20" customFormat="1" ht="13.5" customHeight="1" x14ac:dyDescent="0.2">
      <c r="A27" s="29">
        <v>9</v>
      </c>
      <c r="B27" s="30">
        <v>45138</v>
      </c>
      <c r="C27" s="31" t="s">
        <v>37</v>
      </c>
      <c r="D27" s="32" t="s">
        <v>38</v>
      </c>
      <c r="E27" s="32" t="s">
        <v>39</v>
      </c>
      <c r="F27" s="33">
        <v>424.08000000000004</v>
      </c>
      <c r="G27" s="34" t="s">
        <v>40</v>
      </c>
      <c r="H27" s="30">
        <v>45194</v>
      </c>
    </row>
    <row r="28" spans="1:11" s="20" customFormat="1" ht="13.5" customHeight="1" x14ac:dyDescent="0.2">
      <c r="A28" s="29">
        <v>10</v>
      </c>
      <c r="B28" s="30">
        <v>45159</v>
      </c>
      <c r="C28" s="31" t="s">
        <v>41</v>
      </c>
      <c r="D28" s="32" t="s">
        <v>42</v>
      </c>
      <c r="E28" s="32" t="s">
        <v>39</v>
      </c>
      <c r="F28" s="33">
        <v>232.29</v>
      </c>
      <c r="G28" s="34" t="s">
        <v>43</v>
      </c>
      <c r="H28" s="30">
        <v>45184</v>
      </c>
    </row>
    <row r="29" spans="1:11" s="20" customFormat="1" ht="13.5" customHeight="1" x14ac:dyDescent="0.2">
      <c r="A29" s="29">
        <v>11</v>
      </c>
      <c r="B29" s="30">
        <v>45163</v>
      </c>
      <c r="C29" s="31" t="s">
        <v>44</v>
      </c>
      <c r="D29" s="32" t="s">
        <v>45</v>
      </c>
      <c r="E29" s="32" t="s">
        <v>39</v>
      </c>
      <c r="F29" s="33">
        <v>37161.54</v>
      </c>
      <c r="G29" s="34" t="s">
        <v>46</v>
      </c>
      <c r="H29" s="30">
        <v>45198</v>
      </c>
    </row>
    <row r="30" spans="1:11" s="20" customFormat="1" ht="13.5" customHeight="1" x14ac:dyDescent="0.2">
      <c r="A30" s="29">
        <v>12</v>
      </c>
      <c r="B30" s="30">
        <v>45163</v>
      </c>
      <c r="C30" s="31" t="s">
        <v>47</v>
      </c>
      <c r="D30" s="32" t="s">
        <v>48</v>
      </c>
      <c r="E30" s="32" t="s">
        <v>49</v>
      </c>
      <c r="F30" s="33">
        <v>3219.6</v>
      </c>
      <c r="G30" s="34" t="s">
        <v>50</v>
      </c>
      <c r="H30" s="30">
        <v>45191</v>
      </c>
    </row>
    <row r="31" spans="1:11" s="20" customFormat="1" ht="13.5" customHeight="1" x14ac:dyDescent="0.2">
      <c r="A31" s="29">
        <v>13</v>
      </c>
      <c r="B31" s="30">
        <v>45167</v>
      </c>
      <c r="C31" s="31" t="s">
        <v>51</v>
      </c>
      <c r="D31" s="32" t="s">
        <v>52</v>
      </c>
      <c r="E31" s="32" t="s">
        <v>39</v>
      </c>
      <c r="F31" s="33">
        <v>124</v>
      </c>
      <c r="G31" s="34" t="s">
        <v>43</v>
      </c>
      <c r="H31" s="30">
        <v>45184</v>
      </c>
    </row>
    <row r="32" spans="1:11" s="20" customFormat="1" ht="13.5" customHeight="1" x14ac:dyDescent="0.2">
      <c r="A32" s="29">
        <v>14</v>
      </c>
      <c r="B32" s="30">
        <v>45168</v>
      </c>
      <c r="C32" s="31" t="s">
        <v>53</v>
      </c>
      <c r="D32" s="32" t="s">
        <v>54</v>
      </c>
      <c r="E32" s="32" t="s">
        <v>55</v>
      </c>
      <c r="F32" s="33">
        <v>4340</v>
      </c>
      <c r="G32" s="34" t="s">
        <v>34</v>
      </c>
      <c r="H32" s="30">
        <v>45198</v>
      </c>
    </row>
    <row r="33" spans="1:8" s="20" customFormat="1" ht="13.5" customHeight="1" x14ac:dyDescent="0.2">
      <c r="A33" s="29">
        <v>15</v>
      </c>
      <c r="B33" s="30">
        <v>45169</v>
      </c>
      <c r="C33" s="31" t="s">
        <v>37</v>
      </c>
      <c r="D33" s="32" t="s">
        <v>38</v>
      </c>
      <c r="E33" s="32" t="s">
        <v>39</v>
      </c>
      <c r="F33" s="33">
        <v>614.87</v>
      </c>
      <c r="G33" s="34" t="s">
        <v>56</v>
      </c>
      <c r="H33" s="30">
        <v>45194</v>
      </c>
    </row>
    <row r="34" spans="1:8" s="20" customFormat="1" ht="13.5" customHeight="1" x14ac:dyDescent="0.2">
      <c r="A34" s="29">
        <v>16</v>
      </c>
      <c r="B34" s="30">
        <v>45169</v>
      </c>
      <c r="C34" s="31" t="s">
        <v>37</v>
      </c>
      <c r="D34" s="32" t="s">
        <v>38</v>
      </c>
      <c r="E34" s="32" t="s">
        <v>39</v>
      </c>
      <c r="F34" s="33">
        <v>131596.27000000002</v>
      </c>
      <c r="G34" s="34" t="s">
        <v>40</v>
      </c>
      <c r="H34" s="30" t="s">
        <v>57</v>
      </c>
    </row>
    <row r="35" spans="1:8" s="20" customFormat="1" ht="13.5" customHeight="1" x14ac:dyDescent="0.2">
      <c r="A35" s="29">
        <v>17</v>
      </c>
      <c r="B35" s="30">
        <v>45169</v>
      </c>
      <c r="C35" s="31" t="s">
        <v>58</v>
      </c>
      <c r="D35" s="32" t="s">
        <v>59</v>
      </c>
      <c r="E35" s="32" t="s">
        <v>39</v>
      </c>
      <c r="F35" s="33">
        <v>-1576.75</v>
      </c>
      <c r="G35" s="34" t="s">
        <v>43</v>
      </c>
      <c r="H35" s="30">
        <v>45196</v>
      </c>
    </row>
    <row r="36" spans="1:8" s="20" customFormat="1" ht="13.5" customHeight="1" x14ac:dyDescent="0.2">
      <c r="A36" s="29">
        <v>18</v>
      </c>
      <c r="B36" s="30">
        <v>45169</v>
      </c>
      <c r="C36" s="31" t="s">
        <v>41</v>
      </c>
      <c r="D36" s="32" t="s">
        <v>60</v>
      </c>
      <c r="E36" s="32" t="s">
        <v>39</v>
      </c>
      <c r="F36" s="33">
        <v>10607.62</v>
      </c>
      <c r="G36" s="34" t="s">
        <v>43</v>
      </c>
      <c r="H36" s="30">
        <v>45197</v>
      </c>
    </row>
    <row r="37" spans="1:8" s="20" customFormat="1" ht="13.5" customHeight="1" x14ac:dyDescent="0.2">
      <c r="A37" s="29">
        <v>19</v>
      </c>
      <c r="B37" s="30">
        <v>45169</v>
      </c>
      <c r="C37" s="31" t="s">
        <v>58</v>
      </c>
      <c r="D37" s="32" t="s">
        <v>61</v>
      </c>
      <c r="E37" s="32" t="s">
        <v>39</v>
      </c>
      <c r="F37" s="33">
        <v>-709.61</v>
      </c>
      <c r="G37" s="34" t="s">
        <v>43</v>
      </c>
      <c r="H37" s="30">
        <v>45196</v>
      </c>
    </row>
    <row r="38" spans="1:8" s="20" customFormat="1" ht="13.5" customHeight="1" x14ac:dyDescent="0.2">
      <c r="A38" s="29">
        <v>20</v>
      </c>
      <c r="B38" s="30">
        <v>45169</v>
      </c>
      <c r="C38" s="31" t="s">
        <v>62</v>
      </c>
      <c r="D38" s="32" t="s">
        <v>63</v>
      </c>
      <c r="E38" s="32" t="s">
        <v>39</v>
      </c>
      <c r="F38" s="33">
        <v>153199.26</v>
      </c>
      <c r="G38" s="34" t="s">
        <v>64</v>
      </c>
      <c r="H38" s="30">
        <v>45189</v>
      </c>
    </row>
    <row r="39" spans="1:8" s="20" customFormat="1" ht="13.5" customHeight="1" x14ac:dyDescent="0.2">
      <c r="A39" s="29">
        <v>21</v>
      </c>
      <c r="B39" s="30">
        <v>45169</v>
      </c>
      <c r="C39" s="31" t="s">
        <v>62</v>
      </c>
      <c r="D39" s="32" t="s">
        <v>63</v>
      </c>
      <c r="E39" s="32" t="s">
        <v>39</v>
      </c>
      <c r="F39" s="33">
        <v>167875.86</v>
      </c>
      <c r="G39" s="34" t="s">
        <v>65</v>
      </c>
      <c r="H39" s="30">
        <v>45189</v>
      </c>
    </row>
    <row r="40" spans="1:8" s="20" customFormat="1" ht="13.5" customHeight="1" x14ac:dyDescent="0.2">
      <c r="A40" s="29">
        <v>22</v>
      </c>
      <c r="B40" s="30">
        <v>45170</v>
      </c>
      <c r="C40" s="31" t="s">
        <v>41</v>
      </c>
      <c r="D40" s="32" t="s">
        <v>66</v>
      </c>
      <c r="E40" s="32" t="s">
        <v>39</v>
      </c>
      <c r="F40" s="33">
        <v>15767.35</v>
      </c>
      <c r="G40" s="34" t="s">
        <v>43</v>
      </c>
      <c r="H40" s="30">
        <v>45197</v>
      </c>
    </row>
    <row r="41" spans="1:8" s="20" customFormat="1" ht="13.5" customHeight="1" x14ac:dyDescent="0.2">
      <c r="A41" s="29">
        <v>23</v>
      </c>
      <c r="B41" s="30">
        <v>45170</v>
      </c>
      <c r="C41" s="31" t="s">
        <v>67</v>
      </c>
      <c r="D41" s="32" t="s">
        <v>68</v>
      </c>
      <c r="E41" s="32" t="s">
        <v>39</v>
      </c>
      <c r="F41" s="33">
        <v>87252</v>
      </c>
      <c r="G41" s="34" t="s">
        <v>43</v>
      </c>
      <c r="H41" s="30">
        <v>45198</v>
      </c>
    </row>
    <row r="42" spans="1:8" s="20" customFormat="1" ht="13.5" customHeight="1" x14ac:dyDescent="0.2">
      <c r="A42" s="29">
        <v>24</v>
      </c>
      <c r="B42" s="30">
        <v>45170</v>
      </c>
      <c r="C42" s="31" t="s">
        <v>69</v>
      </c>
      <c r="D42" s="32" t="s">
        <v>70</v>
      </c>
      <c r="E42" s="32" t="s">
        <v>39</v>
      </c>
      <c r="F42" s="33">
        <v>9224.59</v>
      </c>
      <c r="G42" s="34" t="s">
        <v>71</v>
      </c>
      <c r="H42" s="30">
        <v>45170</v>
      </c>
    </row>
    <row r="43" spans="1:8" s="20" customFormat="1" ht="13.5" customHeight="1" x14ac:dyDescent="0.2">
      <c r="A43" s="29">
        <v>25</v>
      </c>
      <c r="B43" s="30">
        <v>45170</v>
      </c>
      <c r="C43" s="31" t="s">
        <v>69</v>
      </c>
      <c r="D43" s="32" t="s">
        <v>72</v>
      </c>
      <c r="E43" s="32" t="s">
        <v>39</v>
      </c>
      <c r="F43" s="33">
        <v>7407.52</v>
      </c>
      <c r="G43" s="34" t="s">
        <v>71</v>
      </c>
      <c r="H43" s="30">
        <v>45170</v>
      </c>
    </row>
    <row r="44" spans="1:8" s="20" customFormat="1" ht="13.5" customHeight="1" x14ac:dyDescent="0.2">
      <c r="A44" s="29">
        <v>26</v>
      </c>
      <c r="B44" s="30">
        <v>45170</v>
      </c>
      <c r="C44" s="31" t="s">
        <v>73</v>
      </c>
      <c r="D44" s="32" t="s">
        <v>74</v>
      </c>
      <c r="E44" s="32" t="s">
        <v>39</v>
      </c>
      <c r="F44" s="33">
        <v>939.36</v>
      </c>
      <c r="G44" s="34" t="s">
        <v>75</v>
      </c>
      <c r="H44" s="30">
        <v>45170</v>
      </c>
    </row>
    <row r="45" spans="1:8" s="20" customFormat="1" ht="13.5" customHeight="1" x14ac:dyDescent="0.2">
      <c r="A45" s="29">
        <v>27</v>
      </c>
      <c r="B45" s="30">
        <v>45170</v>
      </c>
      <c r="C45" s="31" t="s">
        <v>69</v>
      </c>
      <c r="D45" s="32" t="s">
        <v>76</v>
      </c>
      <c r="E45" s="32" t="s">
        <v>39</v>
      </c>
      <c r="F45" s="33">
        <v>2818.07</v>
      </c>
      <c r="G45" s="34" t="s">
        <v>71</v>
      </c>
      <c r="H45" s="30">
        <v>45170</v>
      </c>
    </row>
    <row r="46" spans="1:8" s="20" customFormat="1" ht="13.5" customHeight="1" x14ac:dyDescent="0.2">
      <c r="A46" s="29">
        <v>28</v>
      </c>
      <c r="B46" s="30">
        <v>45170</v>
      </c>
      <c r="C46" s="31" t="s">
        <v>69</v>
      </c>
      <c r="D46" s="32" t="s">
        <v>77</v>
      </c>
      <c r="E46" s="32" t="s">
        <v>39</v>
      </c>
      <c r="F46" s="33">
        <v>10322.450000000001</v>
      </c>
      <c r="G46" s="34" t="s">
        <v>71</v>
      </c>
      <c r="H46" s="30">
        <v>45170</v>
      </c>
    </row>
    <row r="47" spans="1:8" s="20" customFormat="1" ht="13.5" customHeight="1" x14ac:dyDescent="0.2">
      <c r="A47" s="29">
        <v>29</v>
      </c>
      <c r="B47" s="30">
        <v>45170</v>
      </c>
      <c r="C47" s="31" t="s">
        <v>69</v>
      </c>
      <c r="D47" s="32" t="s">
        <v>78</v>
      </c>
      <c r="E47" s="32" t="s">
        <v>39</v>
      </c>
      <c r="F47" s="33">
        <v>4557.12</v>
      </c>
      <c r="G47" s="34" t="s">
        <v>71</v>
      </c>
      <c r="H47" s="30">
        <v>45170</v>
      </c>
    </row>
    <row r="48" spans="1:8" s="20" customFormat="1" ht="13.5" customHeight="1" x14ac:dyDescent="0.2">
      <c r="A48" s="29">
        <v>30</v>
      </c>
      <c r="B48" s="30">
        <v>45173</v>
      </c>
      <c r="C48" s="31" t="s">
        <v>41</v>
      </c>
      <c r="D48" s="32" t="s">
        <v>79</v>
      </c>
      <c r="E48" s="32" t="s">
        <v>39</v>
      </c>
      <c r="F48" s="33">
        <v>149.37</v>
      </c>
      <c r="G48" s="34" t="s">
        <v>80</v>
      </c>
      <c r="H48" s="30">
        <v>45173</v>
      </c>
    </row>
    <row r="49" spans="1:8" s="20" customFormat="1" ht="13.5" customHeight="1" x14ac:dyDescent="0.2">
      <c r="A49" s="29">
        <v>31</v>
      </c>
      <c r="B49" s="30">
        <v>45173</v>
      </c>
      <c r="C49" s="31" t="s">
        <v>81</v>
      </c>
      <c r="D49" s="32" t="s">
        <v>79</v>
      </c>
      <c r="E49" s="32" t="s">
        <v>39</v>
      </c>
      <c r="F49" s="33">
        <v>14.8</v>
      </c>
      <c r="G49" s="34" t="s">
        <v>56</v>
      </c>
      <c r="H49" s="30">
        <v>45173</v>
      </c>
    </row>
    <row r="50" spans="1:8" s="20" customFormat="1" ht="13.5" customHeight="1" x14ac:dyDescent="0.2">
      <c r="A50" s="29">
        <v>32</v>
      </c>
      <c r="B50" s="30">
        <v>45173</v>
      </c>
      <c r="C50" s="31" t="s">
        <v>41</v>
      </c>
      <c r="D50" s="32" t="s">
        <v>82</v>
      </c>
      <c r="E50" s="32" t="s">
        <v>39</v>
      </c>
      <c r="F50" s="33">
        <v>236.65</v>
      </c>
      <c r="G50" s="34" t="s">
        <v>80</v>
      </c>
      <c r="H50" s="30">
        <v>45173</v>
      </c>
    </row>
    <row r="51" spans="1:8" s="20" customFormat="1" ht="13.5" customHeight="1" x14ac:dyDescent="0.2">
      <c r="A51" s="29">
        <v>33</v>
      </c>
      <c r="B51" s="30">
        <v>45174</v>
      </c>
      <c r="C51" s="31" t="s">
        <v>83</v>
      </c>
      <c r="D51" s="32" t="s">
        <v>52</v>
      </c>
      <c r="E51" s="32" t="s">
        <v>39</v>
      </c>
      <c r="F51" s="33">
        <v>106097.05</v>
      </c>
      <c r="G51" s="34" t="s">
        <v>84</v>
      </c>
      <c r="H51" s="30">
        <v>45180</v>
      </c>
    </row>
    <row r="52" spans="1:8" s="20" customFormat="1" ht="13.5" customHeight="1" x14ac:dyDescent="0.2">
      <c r="A52" s="29">
        <v>34</v>
      </c>
      <c r="B52" s="30">
        <v>45174</v>
      </c>
      <c r="C52" s="31" t="s">
        <v>85</v>
      </c>
      <c r="D52" s="32" t="s">
        <v>86</v>
      </c>
      <c r="E52" s="32" t="s">
        <v>39</v>
      </c>
      <c r="F52" s="33">
        <v>1065566.72</v>
      </c>
      <c r="G52" s="34" t="s">
        <v>87</v>
      </c>
      <c r="H52" s="30" t="s">
        <v>57</v>
      </c>
    </row>
    <row r="53" spans="1:8" s="20" customFormat="1" ht="13.5" customHeight="1" x14ac:dyDescent="0.2">
      <c r="A53" s="29">
        <v>35</v>
      </c>
      <c r="B53" s="30">
        <v>45175</v>
      </c>
      <c r="C53" s="31" t="s">
        <v>81</v>
      </c>
      <c r="D53" s="32" t="s">
        <v>66</v>
      </c>
      <c r="E53" s="32" t="s">
        <v>39</v>
      </c>
      <c r="F53" s="33">
        <v>6171.82</v>
      </c>
      <c r="G53" s="34" t="s">
        <v>56</v>
      </c>
      <c r="H53" s="30">
        <v>45175</v>
      </c>
    </row>
    <row r="54" spans="1:8" s="20" customFormat="1" ht="13.5" customHeight="1" x14ac:dyDescent="0.2">
      <c r="A54" s="29">
        <v>36</v>
      </c>
      <c r="B54" s="30">
        <v>45175</v>
      </c>
      <c r="C54" s="31" t="s">
        <v>69</v>
      </c>
      <c r="D54" s="32" t="s">
        <v>88</v>
      </c>
      <c r="E54" s="32" t="s">
        <v>39</v>
      </c>
      <c r="F54" s="33">
        <v>5100.41</v>
      </c>
      <c r="G54" s="34" t="s">
        <v>71</v>
      </c>
      <c r="H54" s="30">
        <v>45175</v>
      </c>
    </row>
    <row r="55" spans="1:8" s="20" customFormat="1" ht="13.5" customHeight="1" x14ac:dyDescent="0.2">
      <c r="A55" s="29">
        <v>37</v>
      </c>
      <c r="B55" s="30">
        <v>45175</v>
      </c>
      <c r="C55" s="31" t="s">
        <v>73</v>
      </c>
      <c r="D55" s="32" t="s">
        <v>74</v>
      </c>
      <c r="E55" s="32" t="s">
        <v>39</v>
      </c>
      <c r="F55" s="33">
        <v>719.78</v>
      </c>
      <c r="G55" s="34" t="s">
        <v>89</v>
      </c>
      <c r="H55" s="30">
        <v>45175</v>
      </c>
    </row>
    <row r="56" spans="1:8" s="20" customFormat="1" ht="13.5" customHeight="1" x14ac:dyDescent="0.2">
      <c r="A56" s="29">
        <v>38</v>
      </c>
      <c r="B56" s="30">
        <v>45175</v>
      </c>
      <c r="C56" s="31" t="s">
        <v>73</v>
      </c>
      <c r="D56" s="32" t="s">
        <v>90</v>
      </c>
      <c r="E56" s="32" t="s">
        <v>39</v>
      </c>
      <c r="F56" s="33">
        <v>2342.8200000000002</v>
      </c>
      <c r="G56" s="34" t="s">
        <v>89</v>
      </c>
      <c r="H56" s="30">
        <v>45175</v>
      </c>
    </row>
    <row r="57" spans="1:8" s="20" customFormat="1" ht="13.5" customHeight="1" x14ac:dyDescent="0.2">
      <c r="A57" s="29">
        <v>39</v>
      </c>
      <c r="B57" s="30">
        <v>45175</v>
      </c>
      <c r="C57" s="31" t="s">
        <v>69</v>
      </c>
      <c r="D57" s="32" t="s">
        <v>91</v>
      </c>
      <c r="E57" s="32" t="s">
        <v>39</v>
      </c>
      <c r="F57" s="33">
        <v>8079.07</v>
      </c>
      <c r="G57" s="34" t="s">
        <v>71</v>
      </c>
      <c r="H57" s="30">
        <v>45175</v>
      </c>
    </row>
    <row r="58" spans="1:8" s="20" customFormat="1" ht="13.5" customHeight="1" x14ac:dyDescent="0.2">
      <c r="A58" s="29">
        <v>40</v>
      </c>
      <c r="B58" s="30">
        <v>45175</v>
      </c>
      <c r="C58" s="31" t="s">
        <v>73</v>
      </c>
      <c r="D58" s="32" t="s">
        <v>92</v>
      </c>
      <c r="E58" s="32" t="s">
        <v>39</v>
      </c>
      <c r="F58" s="33">
        <v>1053.1500000000001</v>
      </c>
      <c r="G58" s="34" t="s">
        <v>89</v>
      </c>
      <c r="H58" s="30">
        <v>45175</v>
      </c>
    </row>
    <row r="59" spans="1:8" s="20" customFormat="1" ht="13.5" customHeight="1" x14ac:dyDescent="0.2">
      <c r="A59" s="29">
        <v>41</v>
      </c>
      <c r="B59" s="30">
        <v>45175</v>
      </c>
      <c r="C59" s="31" t="s">
        <v>73</v>
      </c>
      <c r="D59" s="32" t="s">
        <v>93</v>
      </c>
      <c r="E59" s="32" t="s">
        <v>39</v>
      </c>
      <c r="F59" s="33">
        <v>931.91</v>
      </c>
      <c r="G59" s="34" t="s">
        <v>89</v>
      </c>
      <c r="H59" s="30">
        <v>45175</v>
      </c>
    </row>
    <row r="60" spans="1:8" s="20" customFormat="1" ht="13.5" customHeight="1" x14ac:dyDescent="0.2">
      <c r="A60" s="29">
        <v>42</v>
      </c>
      <c r="B60" s="30">
        <v>45175</v>
      </c>
      <c r="C60" s="31" t="s">
        <v>94</v>
      </c>
      <c r="D60" s="32" t="s">
        <v>95</v>
      </c>
      <c r="E60" s="32" t="s">
        <v>39</v>
      </c>
      <c r="F60" s="33">
        <v>75</v>
      </c>
      <c r="G60" s="34" t="s">
        <v>96</v>
      </c>
      <c r="H60" s="30">
        <v>45180</v>
      </c>
    </row>
    <row r="61" spans="1:8" s="20" customFormat="1" ht="13.5" customHeight="1" x14ac:dyDescent="0.2">
      <c r="A61" s="29">
        <v>43</v>
      </c>
      <c r="B61" s="30">
        <v>45180</v>
      </c>
      <c r="C61" s="31" t="s">
        <v>97</v>
      </c>
      <c r="D61" s="32" t="s">
        <v>86</v>
      </c>
      <c r="E61" s="32" t="s">
        <v>39</v>
      </c>
      <c r="F61" s="33">
        <v>400</v>
      </c>
      <c r="G61" s="34" t="s">
        <v>98</v>
      </c>
      <c r="H61" s="30">
        <v>45182</v>
      </c>
    </row>
    <row r="62" spans="1:8" s="20" customFormat="1" ht="13.5" customHeight="1" x14ac:dyDescent="0.2">
      <c r="A62" s="29">
        <v>44</v>
      </c>
      <c r="B62" s="30">
        <v>45181</v>
      </c>
      <c r="C62" s="31" t="s">
        <v>99</v>
      </c>
      <c r="D62" s="32" t="s">
        <v>45</v>
      </c>
      <c r="E62" s="32" t="s">
        <v>39</v>
      </c>
      <c r="F62" s="33">
        <v>1539</v>
      </c>
      <c r="G62" s="34" t="s">
        <v>100</v>
      </c>
      <c r="H62" s="30">
        <v>45198</v>
      </c>
    </row>
    <row r="63" spans="1:8" s="20" customFormat="1" ht="13.5" customHeight="1" x14ac:dyDescent="0.2">
      <c r="A63" s="29">
        <v>45</v>
      </c>
      <c r="B63" s="30">
        <v>45182</v>
      </c>
      <c r="C63" s="31" t="s">
        <v>41</v>
      </c>
      <c r="D63" s="32" t="s">
        <v>101</v>
      </c>
      <c r="E63" s="32" t="s">
        <v>39</v>
      </c>
      <c r="F63" s="33">
        <v>42317.8</v>
      </c>
      <c r="G63" s="34" t="s">
        <v>43</v>
      </c>
      <c r="H63" s="30">
        <v>45197</v>
      </c>
    </row>
    <row r="64" spans="1:8" s="20" customFormat="1" ht="13.5" customHeight="1" x14ac:dyDescent="0.2">
      <c r="A64" s="29">
        <v>46</v>
      </c>
      <c r="B64" s="30">
        <v>45182</v>
      </c>
      <c r="C64" s="31" t="s">
        <v>41</v>
      </c>
      <c r="D64" s="32" t="s">
        <v>102</v>
      </c>
      <c r="E64" s="32" t="s">
        <v>39</v>
      </c>
      <c r="F64" s="33">
        <v>8663.56</v>
      </c>
      <c r="G64" s="34" t="s">
        <v>43</v>
      </c>
      <c r="H64" s="30">
        <v>45197</v>
      </c>
    </row>
    <row r="65" spans="1:8" s="20" customFormat="1" ht="13.5" customHeight="1" x14ac:dyDescent="0.2">
      <c r="A65" s="29">
        <v>47</v>
      </c>
      <c r="B65" s="30">
        <v>45184</v>
      </c>
      <c r="C65" s="31" t="s">
        <v>69</v>
      </c>
      <c r="D65" s="32" t="s">
        <v>103</v>
      </c>
      <c r="E65" s="32" t="s">
        <v>39</v>
      </c>
      <c r="F65" s="33">
        <v>2131.08</v>
      </c>
      <c r="G65" s="34" t="s">
        <v>71</v>
      </c>
      <c r="H65" s="30">
        <v>45184</v>
      </c>
    </row>
    <row r="66" spans="1:8" s="20" customFormat="1" ht="13.5" customHeight="1" x14ac:dyDescent="0.2">
      <c r="A66" s="29">
        <v>48</v>
      </c>
      <c r="B66" s="30">
        <v>45184</v>
      </c>
      <c r="C66" s="31" t="s">
        <v>69</v>
      </c>
      <c r="D66" s="32" t="s">
        <v>104</v>
      </c>
      <c r="E66" s="32" t="s">
        <v>39</v>
      </c>
      <c r="F66" s="33">
        <v>3871.14</v>
      </c>
      <c r="G66" s="34" t="s">
        <v>71</v>
      </c>
      <c r="H66" s="30">
        <v>45184</v>
      </c>
    </row>
    <row r="67" spans="1:8" s="20" customFormat="1" ht="13.5" customHeight="1" x14ac:dyDescent="0.2">
      <c r="A67" s="29">
        <v>49</v>
      </c>
      <c r="B67" s="30">
        <v>45190</v>
      </c>
      <c r="C67" s="31" t="s">
        <v>81</v>
      </c>
      <c r="D67" s="32" t="s">
        <v>101</v>
      </c>
      <c r="E67" s="32" t="s">
        <v>39</v>
      </c>
      <c r="F67" s="33">
        <v>34602.42</v>
      </c>
      <c r="G67" s="34" t="s">
        <v>56</v>
      </c>
      <c r="H67" s="30">
        <v>45190</v>
      </c>
    </row>
    <row r="68" spans="1:8" s="20" customFormat="1" ht="13.5" customHeight="1" x14ac:dyDescent="0.2">
      <c r="A68" s="29">
        <v>50</v>
      </c>
      <c r="B68" s="30">
        <v>45197</v>
      </c>
      <c r="C68" s="31" t="s">
        <v>105</v>
      </c>
      <c r="D68" s="32" t="s">
        <v>86</v>
      </c>
      <c r="E68" s="32" t="s">
        <v>39</v>
      </c>
      <c r="F68" s="33">
        <v>197</v>
      </c>
      <c r="G68" s="34" t="s">
        <v>98</v>
      </c>
      <c r="H68" s="30">
        <v>45198</v>
      </c>
    </row>
    <row r="69" spans="1:8" s="20" customFormat="1" ht="13.5" customHeight="1" x14ac:dyDescent="0.2">
      <c r="A69" s="29">
        <v>51</v>
      </c>
      <c r="B69" s="30">
        <v>45198</v>
      </c>
      <c r="C69" s="31" t="s">
        <v>69</v>
      </c>
      <c r="D69" s="32" t="s">
        <v>106</v>
      </c>
      <c r="E69" s="32" t="s">
        <v>39</v>
      </c>
      <c r="F69" s="33">
        <v>4031.98</v>
      </c>
      <c r="G69" s="34" t="s">
        <v>71</v>
      </c>
      <c r="H69" s="30">
        <v>45198</v>
      </c>
    </row>
    <row r="70" spans="1:8" s="20" customFormat="1" ht="13.5" customHeight="1" x14ac:dyDescent="0.2">
      <c r="A70" s="29">
        <v>52</v>
      </c>
      <c r="B70" s="30">
        <v>45198</v>
      </c>
      <c r="C70" s="31" t="s">
        <v>69</v>
      </c>
      <c r="D70" s="32" t="s">
        <v>107</v>
      </c>
      <c r="E70" s="32" t="s">
        <v>39</v>
      </c>
      <c r="F70" s="33">
        <v>4032.2</v>
      </c>
      <c r="G70" s="34" t="s">
        <v>71</v>
      </c>
      <c r="H70" s="30">
        <v>45198</v>
      </c>
    </row>
    <row r="71" spans="1:8" s="20" customFormat="1" ht="13.5" customHeight="1" x14ac:dyDescent="0.2">
      <c r="A71" s="29">
        <v>53</v>
      </c>
      <c r="B71" s="30">
        <v>45198</v>
      </c>
      <c r="C71" s="31" t="s">
        <v>69</v>
      </c>
      <c r="D71" s="32" t="s">
        <v>108</v>
      </c>
      <c r="E71" s="32" t="s">
        <v>39</v>
      </c>
      <c r="F71" s="33">
        <v>4492.83</v>
      </c>
      <c r="G71" s="34" t="s">
        <v>71</v>
      </c>
      <c r="H71" s="30">
        <v>45198</v>
      </c>
    </row>
    <row r="72" spans="1:8" s="20" customFormat="1" ht="13.5" customHeight="1" x14ac:dyDescent="0.2">
      <c r="A72" s="29">
        <v>54</v>
      </c>
      <c r="B72" s="30">
        <v>45198</v>
      </c>
      <c r="C72" s="31" t="s">
        <v>69</v>
      </c>
      <c r="D72" s="32" t="s">
        <v>109</v>
      </c>
      <c r="E72" s="32" t="s">
        <v>39</v>
      </c>
      <c r="F72" s="33">
        <v>3891.12</v>
      </c>
      <c r="G72" s="34" t="s">
        <v>71</v>
      </c>
      <c r="H72" s="30">
        <v>45198</v>
      </c>
    </row>
    <row r="73" spans="1:8" s="20" customFormat="1" ht="13.5" customHeight="1" x14ac:dyDescent="0.2">
      <c r="A73" s="29">
        <v>55</v>
      </c>
      <c r="B73" s="30">
        <v>45198</v>
      </c>
      <c r="C73" s="31" t="s">
        <v>69</v>
      </c>
      <c r="D73" s="32" t="s">
        <v>110</v>
      </c>
      <c r="E73" s="32" t="s">
        <v>39</v>
      </c>
      <c r="F73" s="33">
        <v>7031.23</v>
      </c>
      <c r="G73" s="34" t="s">
        <v>71</v>
      </c>
      <c r="H73" s="30">
        <v>45198</v>
      </c>
    </row>
    <row r="74" spans="1:8" s="20" customFormat="1" ht="13.5" customHeight="1" x14ac:dyDescent="0.2">
      <c r="A74" s="29">
        <v>56</v>
      </c>
      <c r="B74" s="30">
        <v>45198</v>
      </c>
      <c r="C74" s="31" t="s">
        <v>69</v>
      </c>
      <c r="D74" s="32" t="s">
        <v>111</v>
      </c>
      <c r="E74" s="32" t="s">
        <v>39</v>
      </c>
      <c r="F74" s="33">
        <v>7031.23</v>
      </c>
      <c r="G74" s="34" t="s">
        <v>71</v>
      </c>
      <c r="H74" s="30">
        <v>45198</v>
      </c>
    </row>
    <row r="75" spans="1:8" s="20" customFormat="1" ht="13.5" customHeight="1" x14ac:dyDescent="0.2">
      <c r="A75" s="29">
        <v>57</v>
      </c>
      <c r="B75" s="30">
        <v>45198</v>
      </c>
      <c r="C75" s="31" t="s">
        <v>69</v>
      </c>
      <c r="D75" s="32" t="s">
        <v>112</v>
      </c>
      <c r="E75" s="32" t="s">
        <v>39</v>
      </c>
      <c r="F75" s="33">
        <v>4026.47</v>
      </c>
      <c r="G75" s="34" t="s">
        <v>71</v>
      </c>
      <c r="H75" s="30">
        <v>45198</v>
      </c>
    </row>
    <row r="76" spans="1:8" s="20" customFormat="1" ht="13.5" customHeight="1" x14ac:dyDescent="0.2">
      <c r="A76" s="29">
        <v>58</v>
      </c>
      <c r="B76" s="30">
        <v>45198</v>
      </c>
      <c r="C76" s="31" t="s">
        <v>69</v>
      </c>
      <c r="D76" s="32" t="s">
        <v>113</v>
      </c>
      <c r="E76" s="32" t="s">
        <v>39</v>
      </c>
      <c r="F76" s="33">
        <v>7286.44</v>
      </c>
      <c r="G76" s="34" t="s">
        <v>71</v>
      </c>
      <c r="H76" s="30">
        <v>45198</v>
      </c>
    </row>
    <row r="77" spans="1:8" s="20" customFormat="1" ht="13.5" customHeight="1" x14ac:dyDescent="0.2">
      <c r="A77" s="29">
        <v>59</v>
      </c>
      <c r="B77" s="30">
        <v>45198</v>
      </c>
      <c r="C77" s="31" t="s">
        <v>69</v>
      </c>
      <c r="D77" s="32" t="s">
        <v>114</v>
      </c>
      <c r="E77" s="32" t="s">
        <v>39</v>
      </c>
      <c r="F77" s="33">
        <v>7031.23</v>
      </c>
      <c r="G77" s="34" t="s">
        <v>71</v>
      </c>
      <c r="H77" s="30">
        <v>45198</v>
      </c>
    </row>
    <row r="78" spans="1:8" s="20" customFormat="1" ht="13.5" customHeight="1" x14ac:dyDescent="0.2">
      <c r="A78" s="29">
        <v>60</v>
      </c>
      <c r="B78" s="30">
        <v>45198</v>
      </c>
      <c r="C78" s="31" t="s">
        <v>69</v>
      </c>
      <c r="D78" s="32" t="s">
        <v>115</v>
      </c>
      <c r="E78" s="32" t="s">
        <v>39</v>
      </c>
      <c r="F78" s="33">
        <v>4609.67</v>
      </c>
      <c r="G78" s="34" t="s">
        <v>71</v>
      </c>
      <c r="H78" s="30">
        <v>45198</v>
      </c>
    </row>
    <row r="79" spans="1:8" s="20" customFormat="1" ht="13.5" customHeight="1" x14ac:dyDescent="0.2">
      <c r="A79" s="29">
        <v>61</v>
      </c>
      <c r="B79" s="30">
        <v>45198</v>
      </c>
      <c r="C79" s="31" t="s">
        <v>69</v>
      </c>
      <c r="D79" s="32" t="s">
        <v>116</v>
      </c>
      <c r="E79" s="32" t="s">
        <v>39</v>
      </c>
      <c r="F79" s="33">
        <v>7031.23</v>
      </c>
      <c r="G79" s="34" t="s">
        <v>71</v>
      </c>
      <c r="H79" s="30">
        <v>45198</v>
      </c>
    </row>
    <row r="80" spans="1:8" s="20" customFormat="1" ht="13.5" customHeight="1" x14ac:dyDescent="0.2">
      <c r="A80" s="29">
        <v>62</v>
      </c>
      <c r="B80" s="30">
        <v>45198</v>
      </c>
      <c r="C80" s="31" t="s">
        <v>69</v>
      </c>
      <c r="D80" s="32" t="s">
        <v>117</v>
      </c>
      <c r="E80" s="32" t="s">
        <v>39</v>
      </c>
      <c r="F80" s="33">
        <v>7286.43</v>
      </c>
      <c r="G80" s="34" t="s">
        <v>71</v>
      </c>
      <c r="H80" s="30">
        <v>45198</v>
      </c>
    </row>
    <row r="81" spans="1:12" s="20" customFormat="1" ht="13.5" customHeight="1" x14ac:dyDescent="0.2">
      <c r="A81" s="29">
        <v>63</v>
      </c>
      <c r="B81" s="30">
        <v>45198</v>
      </c>
      <c r="C81" s="31" t="s">
        <v>69</v>
      </c>
      <c r="D81" s="32" t="s">
        <v>118</v>
      </c>
      <c r="E81" s="32" t="s">
        <v>39</v>
      </c>
      <c r="F81" s="33">
        <v>4064.03</v>
      </c>
      <c r="G81" s="34" t="s">
        <v>71</v>
      </c>
      <c r="H81" s="30">
        <v>45198</v>
      </c>
    </row>
    <row r="82" spans="1:12" s="20" customFormat="1" ht="13.5" customHeight="1" x14ac:dyDescent="0.2">
      <c r="A82" s="29">
        <v>64</v>
      </c>
      <c r="B82" s="30">
        <v>45198</v>
      </c>
      <c r="C82" s="31" t="s">
        <v>69</v>
      </c>
      <c r="D82" s="32" t="s">
        <v>119</v>
      </c>
      <c r="E82" s="32" t="s">
        <v>39</v>
      </c>
      <c r="F82" s="33">
        <v>7068.15</v>
      </c>
      <c r="G82" s="34" t="s">
        <v>71</v>
      </c>
      <c r="H82" s="30">
        <v>45198</v>
      </c>
    </row>
    <row r="83" spans="1:12" s="20" customFormat="1" ht="13.5" customHeight="1" x14ac:dyDescent="0.2">
      <c r="A83" s="29">
        <v>65</v>
      </c>
      <c r="B83" s="30">
        <v>45198</v>
      </c>
      <c r="C83" s="31" t="s">
        <v>69</v>
      </c>
      <c r="D83" s="32" t="s">
        <v>120</v>
      </c>
      <c r="E83" s="32" t="s">
        <v>39</v>
      </c>
      <c r="F83" s="33">
        <v>7939.12</v>
      </c>
      <c r="G83" s="34" t="s">
        <v>71</v>
      </c>
      <c r="H83" s="30">
        <v>45198</v>
      </c>
    </row>
    <row r="84" spans="1:12" s="20" customFormat="1" ht="13.5" customHeight="1" x14ac:dyDescent="0.2">
      <c r="A84" s="29">
        <v>66</v>
      </c>
      <c r="B84" s="30">
        <v>45198</v>
      </c>
      <c r="C84" s="31" t="s">
        <v>69</v>
      </c>
      <c r="D84" s="32" t="s">
        <v>121</v>
      </c>
      <c r="E84" s="32" t="s">
        <v>39</v>
      </c>
      <c r="F84" s="33">
        <v>4560.13</v>
      </c>
      <c r="G84" s="34" t="s">
        <v>71</v>
      </c>
      <c r="H84" s="30">
        <v>45198</v>
      </c>
    </row>
    <row r="85" spans="1:12" s="20" customFormat="1" ht="13.5" customHeight="1" x14ac:dyDescent="0.2">
      <c r="A85" s="29">
        <v>67</v>
      </c>
      <c r="B85" s="30">
        <v>45198</v>
      </c>
      <c r="C85" s="31" t="s">
        <v>69</v>
      </c>
      <c r="D85" s="32" t="s">
        <v>122</v>
      </c>
      <c r="E85" s="32" t="s">
        <v>39</v>
      </c>
      <c r="F85" s="33">
        <v>7286.43</v>
      </c>
      <c r="G85" s="34" t="s">
        <v>71</v>
      </c>
      <c r="H85" s="30">
        <v>45198</v>
      </c>
    </row>
    <row r="86" spans="1:12" s="20" customFormat="1" ht="13.5" customHeight="1" x14ac:dyDescent="0.2">
      <c r="A86" s="29">
        <v>68</v>
      </c>
      <c r="B86" s="30">
        <v>45198</v>
      </c>
      <c r="C86" s="31" t="s">
        <v>69</v>
      </c>
      <c r="D86" s="32" t="s">
        <v>123</v>
      </c>
      <c r="E86" s="32" t="s">
        <v>39</v>
      </c>
      <c r="F86" s="33">
        <v>3914.71</v>
      </c>
      <c r="G86" s="34" t="s">
        <v>71</v>
      </c>
      <c r="H86" s="30">
        <v>45198</v>
      </c>
    </row>
    <row r="87" spans="1:12" s="20" customFormat="1" ht="13.5" customHeight="1" x14ac:dyDescent="0.2">
      <c r="A87" s="29">
        <v>69</v>
      </c>
      <c r="B87" s="30" t="s">
        <v>124</v>
      </c>
      <c r="C87" s="31" t="s">
        <v>124</v>
      </c>
      <c r="D87" s="32" t="s">
        <v>125</v>
      </c>
      <c r="E87" s="32" t="s">
        <v>39</v>
      </c>
      <c r="F87" s="33">
        <v>9</v>
      </c>
      <c r="G87" s="34" t="s">
        <v>126</v>
      </c>
      <c r="H87" s="30">
        <v>45196</v>
      </c>
    </row>
    <row r="88" spans="1:12" s="20" customFormat="1" ht="13.5" customHeight="1" x14ac:dyDescent="0.2">
      <c r="A88" s="29">
        <v>70</v>
      </c>
      <c r="B88" s="30" t="s">
        <v>124</v>
      </c>
      <c r="C88" s="31" t="s">
        <v>124</v>
      </c>
      <c r="D88" s="32" t="s">
        <v>127</v>
      </c>
      <c r="E88" s="32" t="s">
        <v>39</v>
      </c>
      <c r="F88" s="33">
        <v>-1196.58</v>
      </c>
      <c r="G88" s="34" t="s">
        <v>43</v>
      </c>
      <c r="H88" s="30">
        <v>45198</v>
      </c>
    </row>
    <row r="89" spans="1:12" ht="13.5" customHeight="1" x14ac:dyDescent="0.25">
      <c r="A89" s="35" t="s">
        <v>128</v>
      </c>
      <c r="B89" s="36"/>
      <c r="C89" s="36"/>
      <c r="D89" s="36"/>
      <c r="E89" s="37"/>
      <c r="F89" s="38">
        <f>SUM(F19:F88)</f>
        <v>2072545.1499999997</v>
      </c>
      <c r="G89" s="39"/>
      <c r="H89" s="39"/>
    </row>
    <row r="90" spans="1:12" ht="13.5" customHeight="1" x14ac:dyDescent="0.25">
      <c r="D90" s="40" t="s">
        <v>129</v>
      </c>
      <c r="E90" s="41"/>
      <c r="F90" s="42">
        <v>2794095.06</v>
      </c>
      <c r="G90" s="39"/>
      <c r="H90" s="39"/>
    </row>
    <row r="91" spans="1:12" ht="13.5" customHeight="1" x14ac:dyDescent="0.25">
      <c r="D91" s="43" t="s">
        <v>130</v>
      </c>
      <c r="E91" s="44"/>
      <c r="F91" s="45">
        <v>40705.370000000003</v>
      </c>
      <c r="G91" s="39"/>
      <c r="H91" s="39"/>
    </row>
    <row r="92" spans="1:12" ht="13.5" customHeight="1" x14ac:dyDescent="0.25">
      <c r="D92" s="43" t="s">
        <v>131</v>
      </c>
      <c r="E92" s="46"/>
      <c r="F92" s="45">
        <v>0</v>
      </c>
      <c r="G92" s="39"/>
      <c r="H92" s="39"/>
      <c r="L92" s="47"/>
    </row>
    <row r="93" spans="1:12" ht="13.5" customHeight="1" x14ac:dyDescent="0.25">
      <c r="D93" s="48" t="s">
        <v>132</v>
      </c>
      <c r="E93" s="49"/>
      <c r="F93" s="45">
        <v>4231232.7699999996</v>
      </c>
      <c r="G93" s="39"/>
      <c r="H93" s="39"/>
    </row>
    <row r="94" spans="1:12" ht="13.5" customHeight="1" x14ac:dyDescent="0.25">
      <c r="D94" s="48" t="s">
        <v>133</v>
      </c>
      <c r="E94" s="49"/>
      <c r="F94" s="45">
        <v>0</v>
      </c>
      <c r="G94" s="39"/>
      <c r="H94" s="39"/>
      <c r="L94" s="50"/>
    </row>
    <row r="95" spans="1:12" ht="13.5" customHeight="1" x14ac:dyDescent="0.25">
      <c r="D95" s="48" t="s">
        <v>134</v>
      </c>
      <c r="E95" s="49"/>
      <c r="F95" s="45">
        <f>F90+F91+F92-F89+F94+F93</f>
        <v>4993488.05</v>
      </c>
      <c r="G95" s="39"/>
      <c r="H95" s="39"/>
      <c r="I95" s="51"/>
    </row>
    <row r="96" spans="1:12" ht="13.5" customHeight="1" x14ac:dyDescent="0.25">
      <c r="D96" s="52"/>
      <c r="E96" s="52"/>
      <c r="F96" s="53"/>
      <c r="G96" s="39"/>
      <c r="H96" s="39"/>
      <c r="I96" s="51"/>
    </row>
    <row r="97" spans="1:8" ht="37.5" customHeight="1" x14ac:dyDescent="0.25">
      <c r="A97" s="54" t="s">
        <v>135</v>
      </c>
      <c r="B97" s="54"/>
      <c r="C97" s="54"/>
      <c r="D97" s="54"/>
      <c r="E97" s="54"/>
      <c r="F97" s="54"/>
      <c r="G97" s="54"/>
      <c r="H97" s="54"/>
    </row>
    <row r="98" spans="1:8" ht="6" customHeight="1" x14ac:dyDescent="0.25">
      <c r="F98" s="55"/>
      <c r="G98" s="56"/>
    </row>
    <row r="99" spans="1:8" s="4" customFormat="1" x14ac:dyDescent="0.25">
      <c r="A99" s="57" t="s">
        <v>136</v>
      </c>
      <c r="B99" s="58"/>
      <c r="C99" s="58"/>
      <c r="F99" s="53"/>
    </row>
    <row r="100" spans="1:8" ht="9.75" customHeight="1" x14ac:dyDescent="0.25">
      <c r="A100" s="57"/>
      <c r="B100" s="58"/>
      <c r="C100" s="58"/>
      <c r="F100" s="53"/>
      <c r="G100" s="59"/>
    </row>
    <row r="101" spans="1:8" ht="9.75" customHeight="1" x14ac:dyDescent="0.25">
      <c r="A101" s="57"/>
      <c r="B101" s="58"/>
      <c r="C101" s="58"/>
      <c r="F101" s="53"/>
      <c r="G101" s="59"/>
    </row>
    <row r="102" spans="1:8" ht="9.75" customHeight="1" x14ac:dyDescent="0.25">
      <c r="A102" s="57"/>
      <c r="B102" s="58"/>
      <c r="C102" s="58"/>
      <c r="F102" s="53"/>
      <c r="G102" s="59"/>
    </row>
    <row r="103" spans="1:8" ht="9" customHeight="1" x14ac:dyDescent="0.25">
      <c r="A103" s="57"/>
      <c r="B103" s="58"/>
      <c r="C103" s="58"/>
      <c r="G103" s="4"/>
    </row>
    <row r="104" spans="1:8" ht="12" customHeight="1" x14ac:dyDescent="0.25">
      <c r="A104" s="60"/>
      <c r="B104" s="61"/>
      <c r="C104" s="61"/>
      <c r="F104" s="51"/>
      <c r="G104" s="4"/>
    </row>
    <row r="105" spans="1:8" ht="12" customHeight="1" x14ac:dyDescent="0.25">
      <c r="A105" s="62" t="s">
        <v>137</v>
      </c>
      <c r="B105" s="62"/>
      <c r="C105" s="62"/>
      <c r="F105" s="51"/>
    </row>
    <row r="106" spans="1:8" x14ac:dyDescent="0.25">
      <c r="A106" s="63" t="s">
        <v>138</v>
      </c>
      <c r="B106" s="63"/>
      <c r="C106" s="63"/>
    </row>
    <row r="107" spans="1:8" ht="12" customHeight="1" x14ac:dyDescent="0.25">
      <c r="A107" s="64"/>
      <c r="B107" s="64"/>
      <c r="C107" s="64"/>
      <c r="D107" s="64"/>
      <c r="E107" s="64"/>
      <c r="F107" s="64"/>
      <c r="G107" s="64"/>
      <c r="H107" s="64"/>
    </row>
    <row r="108" spans="1:8" ht="12" customHeight="1" x14ac:dyDescent="0.25">
      <c r="A108" s="22" t="s">
        <v>139</v>
      </c>
      <c r="B108" s="22"/>
      <c r="C108" s="22"/>
      <c r="D108" s="22"/>
      <c r="E108" s="22"/>
      <c r="F108" s="22"/>
      <c r="G108" s="22"/>
      <c r="H108" s="22"/>
    </row>
    <row r="109" spans="1:8" ht="12" customHeight="1" x14ac:dyDescent="0.25">
      <c r="A109" s="65" t="s">
        <v>140</v>
      </c>
      <c r="B109" s="65"/>
      <c r="C109" s="65"/>
      <c r="D109" s="65"/>
      <c r="E109" s="65"/>
      <c r="F109" s="65"/>
      <c r="G109" s="65"/>
      <c r="H109" s="65"/>
    </row>
    <row r="110" spans="1:8" ht="12" customHeight="1" x14ac:dyDescent="0.25">
      <c r="A110" s="22" t="s">
        <v>141</v>
      </c>
      <c r="B110" s="22"/>
      <c r="C110" s="22"/>
      <c r="D110" s="22"/>
      <c r="E110" s="22"/>
      <c r="F110" s="22"/>
      <c r="G110" s="22"/>
      <c r="H110" s="22"/>
    </row>
    <row r="111" spans="1:8" ht="12" customHeight="1" x14ac:dyDescent="0.25">
      <c r="A111" s="66" t="s">
        <v>142</v>
      </c>
      <c r="B111" s="66"/>
      <c r="C111" s="66"/>
      <c r="D111" s="66"/>
      <c r="E111" s="66"/>
      <c r="F111" s="66"/>
      <c r="G111" s="66"/>
      <c r="H111" s="66"/>
    </row>
  </sheetData>
  <mergeCells count="11">
    <mergeCell ref="A97:H97"/>
    <mergeCell ref="A105:C105"/>
    <mergeCell ref="A106:C106"/>
    <mergeCell ref="A109:H109"/>
    <mergeCell ref="A111:H111"/>
    <mergeCell ref="A1:H1"/>
    <mergeCell ref="A2:H2"/>
    <mergeCell ref="A3:H3"/>
    <mergeCell ref="A7:H7"/>
    <mergeCell ref="A17:H17"/>
    <mergeCell ref="A89:E89"/>
  </mergeCells>
  <printOptions horizontalCentered="1"/>
  <pageMargins left="0" right="0" top="0.31496062992125984" bottom="0.31496062992125984" header="0.31496062992125984" footer="0.11811023622047245"/>
  <pageSetup paperSize="9" scale="72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E2313F-E148-4468-9C4D-1B9CB6DC7A5A}"/>
</file>

<file path=customXml/itemProps2.xml><?xml version="1.0" encoding="utf-8"?>
<ds:datastoreItem xmlns:ds="http://schemas.openxmlformats.org/officeDocument/2006/customXml" ds:itemID="{09815702-68AE-4EB0-BF85-4E5AE57970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Marcelo de Souza</cp:lastModifiedBy>
  <dcterms:created xsi:type="dcterms:W3CDTF">2023-11-24T17:53:45Z</dcterms:created>
  <dcterms:modified xsi:type="dcterms:W3CDTF">2023-11-24T17:55:25Z</dcterms:modified>
</cp:coreProperties>
</file>